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rquivos_geral\Word2023\Analegis\emendas parlamentares\"/>
    </mc:Choice>
  </mc:AlternateContent>
  <xr:revisionPtr revIDLastSave="0" documentId="13_ncr:1_{67EB1D50-64A6-4BEA-BB9C-7B3862A4DED1}" xr6:coauthVersionLast="47" xr6:coauthVersionMax="47" xr10:uidLastSave="{00000000-0000-0000-0000-000000000000}"/>
  <bookViews>
    <workbookView xWindow="-120" yWindow="-120" windowWidth="20730" windowHeight="11310" xr2:uid="{09FBF81A-FD22-4850-BFDC-29894C84A0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3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</calcChain>
</file>

<file path=xl/sharedStrings.xml><?xml version="1.0" encoding="utf-8"?>
<sst xmlns="http://schemas.openxmlformats.org/spreadsheetml/2006/main" count="263" uniqueCount="231">
  <si>
    <t>RESUMO DAS DESPESAS PREVISTAS NA LOA PARA 2024</t>
  </si>
  <si>
    <t xml:space="preserve">CÓDIGO ÓRGÃO </t>
  </si>
  <si>
    <t>ÓRGÃO</t>
  </si>
  <si>
    <t>CÓDIGO DA AÇÃO</t>
  </si>
  <si>
    <t>AÇÃO</t>
  </si>
  <si>
    <t>DESPESA COM PESSOAL</t>
  </si>
  <si>
    <t>DESPESAS CORRENTES</t>
  </si>
  <si>
    <t>INVESTIMENTOS</t>
  </si>
  <si>
    <t>01.00.00</t>
  </si>
  <si>
    <t xml:space="preserve"> PODER LEGISLATIVO </t>
  </si>
  <si>
    <t>01.031.0015.2040</t>
  </si>
  <si>
    <t>APOIO PROCESSO LEGISLATIVO, REFORMA E ACESSIBILIDADE</t>
  </si>
  <si>
    <t>01.122.0015.2041</t>
  </si>
  <si>
    <t>APOIO DE GESTÃO DOS SERVIÇOS ADMINISTRATIVOS DA CÂMARA</t>
  </si>
  <si>
    <t>02.00.00</t>
  </si>
  <si>
    <t>GABINETE DO PREFEITO</t>
  </si>
  <si>
    <t>04.122.0002.2000</t>
  </si>
  <si>
    <t>MANUTENÇÃO SERVIÇOS ADMINISTRATIVOS.</t>
  </si>
  <si>
    <t>04.122.0002.2047</t>
  </si>
  <si>
    <t>COMUNICAÇÃO E PUBLICIDADE EM GERAL</t>
  </si>
  <si>
    <t>04.182.0002.2089</t>
  </si>
  <si>
    <t>DESENVOLVIMENTO EM RECURSOS HUMANOS - DEFESA CIVIL</t>
  </si>
  <si>
    <t>03.00.00</t>
  </si>
  <si>
    <t>SECRETARIA DE FINANÇAS E ORÇAMENTO</t>
  </si>
  <si>
    <t>04.123.00092042</t>
  </si>
  <si>
    <t>LANÇAMENTO DE COBRANÇA E TRIBUTOS MUNICIPAL</t>
  </si>
  <si>
    <t>04.122.0009.2047</t>
  </si>
  <si>
    <t>28.846.0009.2092</t>
  </si>
  <si>
    <t>RECURSOS PARA EMENDAS PARLAMENTARES</t>
  </si>
  <si>
    <t>04.00.00</t>
  </si>
  <si>
    <t>PROCURADORIA GERAL</t>
  </si>
  <si>
    <t>03.122.0011.2035</t>
  </si>
  <si>
    <t>CONSULTORIA JURIDICA E CONTENCIOSO JUDICIAL</t>
  </si>
  <si>
    <t>04.122.0011.2047</t>
  </si>
  <si>
    <t>05.00.00</t>
  </si>
  <si>
    <t>SECRETARIA DE EDUCAÇÃO</t>
  </si>
  <si>
    <t>12.365.0012.1006</t>
  </si>
  <si>
    <t>CONSTRUÇÃO DE ESCOLA EDUCAÇÃO INFANTIL</t>
  </si>
  <si>
    <t>12.365.0012.1007</t>
  </si>
  <si>
    <t xml:space="preserve"> AMPLIACAO, REFORMA E ADAPTACAO DE ESCOLA EDUCACAO INFANTIL</t>
  </si>
  <si>
    <t>12.365.0012.1008</t>
  </si>
  <si>
    <t>AMPLIACAO, REFORMA E ADAPTACAO DE ESCOLA DO ENSINO FUNDAMENTAL</t>
  </si>
  <si>
    <t>04.122.0012.2047</t>
  </si>
  <si>
    <t>12.368.0012.2052</t>
  </si>
  <si>
    <t>FUNCIONAMENTO EDUCACAO INFANTIL</t>
  </si>
  <si>
    <t>12.361.0012.2053</t>
  </si>
  <si>
    <t>FUNCIONAMENTO DO ENSINO FUNDAMENTAL DO MUNICIPIO</t>
  </si>
  <si>
    <t>12.366.0012.2055</t>
  </si>
  <si>
    <t>FUNCIONAMENTO DA EDUCACAO DE JOVENS E ADULTOS</t>
  </si>
  <si>
    <t>12.367.0012.2056</t>
  </si>
  <si>
    <t>FUNCIONAMENTO DA EDUCACAO ESPECIAL</t>
  </si>
  <si>
    <t>12.361.0012.2057</t>
  </si>
  <si>
    <t>FUNCIONAMENTO E MANUTENCAO DO ADMINISTRATIVO</t>
  </si>
  <si>
    <t>12.368.0012.2060</t>
  </si>
  <si>
    <t>ALIMENTAÇÃO ESCOLAR</t>
  </si>
  <si>
    <t>12.361.0012.2061</t>
  </si>
  <si>
    <t>TRANSPORTE ESCOLAR</t>
  </si>
  <si>
    <t>06.00.00</t>
  </si>
  <si>
    <t>SECRETARIA DE CULTURA E TURISMO</t>
  </si>
  <si>
    <t>23.695.0004.2038</t>
  </si>
  <si>
    <t>PROMOÇÃO DE TURISMO SUSTENTÁVEL LOCAL NO MUNICÍPIO</t>
  </si>
  <si>
    <t>04.122.0004.2047</t>
  </si>
  <si>
    <t>13.392.0004.2085</t>
  </si>
  <si>
    <t>REFORMA E REVITALIZAÇÃO DO CENTRO CULTURAL</t>
  </si>
  <si>
    <t>13.392.0004.2086</t>
  </si>
  <si>
    <t>MANUTENÇÃO DOS ESPAÇOS CULTURAIS</t>
  </si>
  <si>
    <t>13.392.0004.2087</t>
  </si>
  <si>
    <t>ELABORAR, DIVULGAR E REALIZAR PROJETOS CULTURAIS</t>
  </si>
  <si>
    <t>07.00.00</t>
  </si>
  <si>
    <t>SECRETARIA DE ESPORTE E LAZER</t>
  </si>
  <si>
    <t>27.812.0005.2034</t>
  </si>
  <si>
    <t>FUNCIONAMENTO DE NUCLEOS ESPORTIVOS</t>
  </si>
  <si>
    <t>04.122.0005.2047</t>
  </si>
  <si>
    <t>27.812.0005.2080</t>
  </si>
  <si>
    <t>MODERNIZAÇÃO DA INFRAESTRUTURA ESPORTIVA</t>
  </si>
  <si>
    <t>08.00.00</t>
  </si>
  <si>
    <t>SECRETARIA DE OBRAS E DESENVOLVIMENTO URBANO</t>
  </si>
  <si>
    <t>04.122.0008.2036</t>
  </si>
  <si>
    <t>MANUTENÇÃO SERVIÇOS ADMINISTRATIVOS E PLANEJAMENTO</t>
  </si>
  <si>
    <t>04.122.0008.2047</t>
  </si>
  <si>
    <t>09.00.00</t>
  </si>
  <si>
    <t>SECRETARIA DA SAÚDE</t>
  </si>
  <si>
    <t>10.301.0003.2001</t>
  </si>
  <si>
    <t>QUALIFICAR E MANTER AS UNIDADES DE ATENÇÃO BASICA</t>
  </si>
  <si>
    <t>10.302.0003.2003</t>
  </si>
  <si>
    <t>QUALIFICAR E MANTER A REDE DE URGENCIAS E EMERGENCIAS</t>
  </si>
  <si>
    <t>10.122.0003.2007</t>
  </si>
  <si>
    <t>QUALIFICAÇÃO DOS PROCESSOS DE GESTÃO DA REDE DE SAUDE</t>
  </si>
  <si>
    <t>10.305.0003.2011</t>
  </si>
  <si>
    <t>QUALIFICAR E MANTER AS ACOES DE VIGILANCIA EPIDEMIOLOGICA</t>
  </si>
  <si>
    <t>10.122.0003.2047</t>
  </si>
  <si>
    <t>10.00.00</t>
  </si>
  <si>
    <t>SECRETARIA DE ASSINTÊNCIA E DESENVOLVIMENTO SOCIAL</t>
  </si>
  <si>
    <t>04.244.0013.1017</t>
  </si>
  <si>
    <t>CONSTRUÇÃO CRAS CIPÓ</t>
  </si>
  <si>
    <t>04.244.0013.1018</t>
  </si>
  <si>
    <t>CONTRUÇÃO DO NÚCLEO DE SERVIÇO DE CONVICÊNCIA E FORTALECIMENTO DE VÍCULOS</t>
  </si>
  <si>
    <t>08.243.0013.2016</t>
  </si>
  <si>
    <t>ATENDIMENTO A CRIANÇA E AO ADOLESCENTE - SCFV</t>
  </si>
  <si>
    <t>08.243.0013.2017</t>
  </si>
  <si>
    <t>ASSISTÊNCIA SOCIO EDUCATIVA AO ADOLESCENTE EM CUMPRIMENTO DE MEDIDAS SOCIOEDUCATIVAS</t>
  </si>
  <si>
    <t>08.243.0013.2019</t>
  </si>
  <si>
    <t>MANUTENÇÃO DO CONSELHO TUTELAR MUNICIPAL</t>
  </si>
  <si>
    <t>08.244.0013.2020</t>
  </si>
  <si>
    <t>ATENDIMENTO A FAMILIAS CARENTES, DESENVOLVIMENTO DE POTENCIALIDADE E AQUISIÇÕES.</t>
  </si>
  <si>
    <t>08.244.0013.2021</t>
  </si>
  <si>
    <t>ATIVIDADE DO FUNDO SOCIAL DE SOLIDARIEDADE</t>
  </si>
  <si>
    <t>08.241.0013.2024</t>
  </si>
  <si>
    <t>APOIO A PESSOA IDOSA.</t>
  </si>
  <si>
    <t>08.241.0013.2025</t>
  </si>
  <si>
    <t>APOIO A ENTIDADE DE ATENDIMENTO AO IDOSO</t>
  </si>
  <si>
    <t>08.241.0013.2026</t>
  </si>
  <si>
    <t>MANUTENÇÃO DO CONSELHO MUNICIPAL DO IDOSO</t>
  </si>
  <si>
    <t>08.242.0013.2027</t>
  </si>
  <si>
    <t>ATENÇÃO À PESSOA COM DEFICIÊNCIA</t>
  </si>
  <si>
    <t>08.242.0013.2028</t>
  </si>
  <si>
    <t>FUNCIONAMENTO DO CONSELHO DAS PESSOAS COM DEFICIÊNCIA</t>
  </si>
  <si>
    <t>08.244.0013.2029</t>
  </si>
  <si>
    <t>ATENDIMENTO À MULHER</t>
  </si>
  <si>
    <t>08.244.0013.2030</t>
  </si>
  <si>
    <t>FUNCIONAMENTO DO CONSELHO DA MULHER</t>
  </si>
  <si>
    <t>08.244.0013.2031</t>
  </si>
  <si>
    <t>MANUTENÇÃO DO CONSELHO DE ASSISTÊNCIA SOCIAL</t>
  </si>
  <si>
    <t>08.243.0013.2032</t>
  </si>
  <si>
    <t>MANUTENÇÃO DO CDMA MUNICIPAL</t>
  </si>
  <si>
    <t>04.122.0013.2047</t>
  </si>
  <si>
    <t>08.243.0013.2050</t>
  </si>
  <si>
    <t>PROMOÇÃO DEFESA E GARANTIA DOS DIREITOS DA CRIANÇA E DO ADOLESCENTE</t>
  </si>
  <si>
    <t>08.244.0013.2079</t>
  </si>
  <si>
    <t>PROGRAMA ACOLHE- APOIO A ENTIDADES DE ACOLHIMENTO DE ÍDIVÍDUOS E FAMÍLIAS</t>
  </si>
  <si>
    <t>08.244.0013.2090</t>
  </si>
  <si>
    <t>CONSTRUÇÃO DO ALMOXARIFADO DA ASSINTÊNCIA SOCIAL</t>
  </si>
  <si>
    <t>08.244.0013.2091</t>
  </si>
  <si>
    <t>GESTÃO DO SUAS - SISTEMA ÚNICO DE ASSISTÊNCIA SOCIAL</t>
  </si>
  <si>
    <t>08.122.0013.2093</t>
  </si>
  <si>
    <t>CONSELHO MUNICIPAL DA DIVERSIDADE SEXUAL</t>
  </si>
  <si>
    <t>11.00.00</t>
  </si>
  <si>
    <t>SECRETARIA DE INFRAESTRUTURA E SERVIÇOS URBANOS</t>
  </si>
  <si>
    <t>15.451.0007.1010</t>
  </si>
  <si>
    <t>INSTALAÇÃO DE ILUMINAÇÃO PÚBLICA</t>
  </si>
  <si>
    <t>15.451.0007.1011</t>
  </si>
  <si>
    <t>CONSTRUÇÃO DE PRAÇAS, PARQUES E JARDINS</t>
  </si>
  <si>
    <t>15.451.0007.1012</t>
  </si>
  <si>
    <t>PAVIMENTAÇÃO DE VIAS PÚBLICAS</t>
  </si>
  <si>
    <t>17.512.0007.1015</t>
  </si>
  <si>
    <t>CANALIZAÇÃO DE CÓRREGOS E CANAIS</t>
  </si>
  <si>
    <t>17.512.0007.1016</t>
  </si>
  <si>
    <t>MELHORIA DO SISTEMA DE COLETA DE ESCGOTO E ABASTECIMENTO</t>
  </si>
  <si>
    <t>04.122.0007.2047</t>
  </si>
  <si>
    <t>15.451.0007.2057</t>
  </si>
  <si>
    <t>15.452.0007.2064</t>
  </si>
  <si>
    <t>LIMPEZA PÚBLICA DOMICILIAR E DESTINAÇÃO DO LIXO</t>
  </si>
  <si>
    <t>15.452.0007.2065</t>
  </si>
  <si>
    <t>VARRIÇÃO DE RUAS</t>
  </si>
  <si>
    <t>15.452.0007.2066</t>
  </si>
  <si>
    <t>MANUTENÇÃO DA ILUMINAÇÃO PÚBLICA</t>
  </si>
  <si>
    <t>15.452.0007.2067</t>
  </si>
  <si>
    <t>CONSERVAÇÃO DE PRAÇAS, PARQUES E JARDINS</t>
  </si>
  <si>
    <t>15.451.0007.2068</t>
  </si>
  <si>
    <t>CONSERVAÇÃO DE VIAS PÚBLICAS</t>
  </si>
  <si>
    <t>15.451.0007.2069</t>
  </si>
  <si>
    <t>RECAPEAMENTO DE VIAS PÚBLICAS</t>
  </si>
  <si>
    <t>26.782.0007.2070</t>
  </si>
  <si>
    <t>CONSERVAÇÃO DE ESTRADAS VICINAIS E RURAIS.</t>
  </si>
  <si>
    <t>17.512.0007.2071</t>
  </si>
  <si>
    <t>LIMPEZA E CONSERVAÇÃO DE CÓRREGOS E CANAIS</t>
  </si>
  <si>
    <t>12.00.00</t>
  </si>
  <si>
    <t>SECRETARIA DE SEGURANÇA, TRÂNSITO E TRANSPORTE</t>
  </si>
  <si>
    <t>15.452.0001.2012</t>
  </si>
  <si>
    <t>FISCALIZAÇÃO DO SISTEMA VIARIO E SINALIZAÇÃO</t>
  </si>
  <si>
    <t>06.181.0001.2014</t>
  </si>
  <si>
    <t>MANUTENÇÃO DA SEGURANÇA MUNICIPAL</t>
  </si>
  <si>
    <t>04.122.0001.2047</t>
  </si>
  <si>
    <t>26.451.0001.2083</t>
  </si>
  <si>
    <t>INTEGRAÇÃO DO TRANSPORTE PÚBLICO MUNICIPAL</t>
  </si>
  <si>
    <t>13.00.00</t>
  </si>
  <si>
    <t>SECRETARIA DE AGRICULTURA E ABASTECIMENTO</t>
  </si>
  <si>
    <t>20.605.0006.2015</t>
  </si>
  <si>
    <t xml:space="preserve"> ASSISTÊNCIA TÉCNICA E EXTENSÃO RURAL</t>
  </si>
  <si>
    <t>04.122.0006.2047</t>
  </si>
  <si>
    <t>20.605.0006.2094</t>
  </si>
  <si>
    <t>PROGRAMA DE AQUISIÇÃO DE ALIMENTOS - PAA</t>
  </si>
  <si>
    <t>14.00.00</t>
  </si>
  <si>
    <t>MEIO AMBIENTE</t>
  </si>
  <si>
    <t>04.122.0014.2047</t>
  </si>
  <si>
    <t>18.541.0014.2081</t>
  </si>
  <si>
    <t>DESENVOLVIMENTO AMBIENTAL E URBANO</t>
  </si>
  <si>
    <t>18.541.0014.2082</t>
  </si>
  <si>
    <t>FOMENTO A PROJETOS DE GESTÃO E CONTROLE AMBIENTAL</t>
  </si>
  <si>
    <t>15.00.00</t>
  </si>
  <si>
    <t>SECRETARIA DE ADMINSTRAÇÃO, GESTÃO DE PESSOAL E TECNOLOGIA</t>
  </si>
  <si>
    <t>04.122.0010.2045</t>
  </si>
  <si>
    <t>GESTÃO DE PRECATORIOS</t>
  </si>
  <si>
    <t>04.122.0010.2046</t>
  </si>
  <si>
    <t xml:space="preserve">MANUTENÇÃO ADMINISTRATIVAS </t>
  </si>
  <si>
    <t>04.122.0010.2047</t>
  </si>
  <si>
    <t>04.122.0010.2048</t>
  </si>
  <si>
    <t>PASEP EM GERAL</t>
  </si>
  <si>
    <t>28.843.0010.2049</t>
  </si>
  <si>
    <t>DIVIDA INTERNA</t>
  </si>
  <si>
    <t>99.999.9999.9999</t>
  </si>
  <si>
    <t>RESERVA DE CONTINGÊNCIA</t>
  </si>
  <si>
    <t>17.00.00</t>
  </si>
  <si>
    <t>SECRETARIA DE GOVERNO</t>
  </si>
  <si>
    <t>04.122.0018.2047</t>
  </si>
  <si>
    <t>04.122.0018.2057</t>
  </si>
  <si>
    <t>18.00.00</t>
  </si>
  <si>
    <t>SECRETARIA DE SUPRIMENTOS</t>
  </si>
  <si>
    <t>04.122.0019.2047</t>
  </si>
  <si>
    <t>04.122.0019.2057</t>
  </si>
  <si>
    <t>19.00.00</t>
  </si>
  <si>
    <t>SECR.DESENV. ECON. E RELAÇÕES DE TRAB. E EMPREGO</t>
  </si>
  <si>
    <t>04.122.0020.2057</t>
  </si>
  <si>
    <t>20.00.00</t>
  </si>
  <si>
    <t>SECRETARIA DE HABITAÇÃO E DESENVOLVIMENTO URBANO</t>
  </si>
  <si>
    <t>04.122.0021.2047</t>
  </si>
  <si>
    <t>04.122.0021.2057</t>
  </si>
  <si>
    <t>21.00.00</t>
  </si>
  <si>
    <t>SUBPREFEITURA DO DISTRITO CIPÓ-GUAÇU</t>
  </si>
  <si>
    <t>15.452.0022.1012</t>
  </si>
  <si>
    <t>15.451.0022.2037</t>
  </si>
  <si>
    <t>ADMINISTRAÇÃO DE CEMITÉRIO E VELÓRIO MUNICIPAL</t>
  </si>
  <si>
    <t>04.122.0022.2047</t>
  </si>
  <si>
    <t>15.451.0022.2057</t>
  </si>
  <si>
    <t>15.452.0022.2064</t>
  </si>
  <si>
    <t>15.452.0022.2066</t>
  </si>
  <si>
    <t>15.451.0022.2068</t>
  </si>
  <si>
    <t>15.451.0022.2069</t>
  </si>
  <si>
    <t>NATUREZA DA DESPESA</t>
  </si>
  <si>
    <t>TOTAL DA AÇÃO</t>
  </si>
  <si>
    <t>SECRETARIA ADMINISTRAÇÃO GESTAO PESSOAL E TECNOLOGIA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</si>
</sst>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9"/>
      <name val="Calibri Light"/>
      <family val="2"/>
    </font>
    <font>
      <sz val="10"/>
      <name val="Calibri Light"/>
      <family val="2"/>
    </font>
    <font>
      <sz val="10"/>
      <name val="Calibri"/>
      <family val="2"/>
      <scheme val="minor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9"/>
      <name val="Calibri"/>
      <family val="2"/>
      <scheme val="minor"/>
    </font>
    <font>
      <b/>
      <sz val="9"/>
      <name val="Calibri Light"/>
      <family val="2"/>
    </font>
    <font>
      <b/>
      <sz val="10"/>
      <name val="Calibri Light"/>
      <family val="2"/>
    </font>
    <font>
      <b/>
      <sz val="12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3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5EE3-6590-443E-8D8C-D1B8768B1536}">
  <dimension ref="A1:H111"/>
  <sheetViews>
    <sheetView tabSelected="1" workbookViewId="0">
      <selection activeCell="A2" sqref="A2"/>
    </sheetView>
  </sheetViews>
  <sheetFormatPr defaultColWidth="9.140625" defaultRowHeight="15.75" x14ac:dyDescent="0.25"/>
  <cols>
    <col min="1" max="1" width="7.85546875" style="22" bestFit="1" customWidth="1"/>
    <col min="2" max="2" width="16.85546875" style="2" customWidth="1"/>
    <col min="3" max="3" width="15.42578125" style="23" bestFit="1" customWidth="1"/>
    <col min="4" max="4" width="44.85546875" style="24" customWidth="1"/>
    <col min="5" max="7" width="14.7109375" style="36" customWidth="1"/>
    <col min="8" max="8" width="15.85546875" style="39" bestFit="1" customWidth="1"/>
    <col min="9" max="16384" width="9.140625" style="1"/>
  </cols>
  <sheetData>
    <row r="1" spans="1:8" ht="21" x14ac:dyDescent="0.35">
      <c r="A1" s="62" t="s">
        <v>0</v>
      </c>
      <c r="B1" s="62"/>
      <c r="C1" s="62"/>
      <c r="D1" s="62"/>
      <c r="E1" s="62"/>
      <c r="F1" s="62"/>
      <c r="G1" s="62"/>
    </row>
    <row r="2" spans="1:8" x14ac:dyDescent="0.25">
      <c r="E2" s="47" t="s">
        <v>228</v>
      </c>
      <c r="F2" s="48"/>
      <c r="G2" s="49"/>
    </row>
    <row r="3" spans="1:8" s="2" customFormat="1" ht="25.5" x14ac:dyDescent="0.2">
      <c r="A3" s="25" t="s">
        <v>1</v>
      </c>
      <c r="B3" s="26" t="s">
        <v>2</v>
      </c>
      <c r="C3" s="27" t="s">
        <v>3</v>
      </c>
      <c r="D3" s="27" t="s">
        <v>4</v>
      </c>
      <c r="E3" s="28" t="s">
        <v>5</v>
      </c>
      <c r="F3" s="28" t="s">
        <v>6</v>
      </c>
      <c r="G3" s="29" t="s">
        <v>7</v>
      </c>
      <c r="H3" s="41" t="s">
        <v>229</v>
      </c>
    </row>
    <row r="4" spans="1:8" x14ac:dyDescent="0.25">
      <c r="A4" s="56" t="s">
        <v>8</v>
      </c>
      <c r="B4" s="57" t="s">
        <v>9</v>
      </c>
      <c r="C4" s="3" t="s">
        <v>10</v>
      </c>
      <c r="D4" s="4" t="s">
        <v>11</v>
      </c>
      <c r="E4" s="30">
        <v>4609766.22</v>
      </c>
      <c r="F4" s="30">
        <v>2137993.0499999998</v>
      </c>
      <c r="G4" s="30">
        <v>216825.9</v>
      </c>
      <c r="H4" s="42">
        <f>SUM(E4:G4)</f>
        <v>6964585.1699999999</v>
      </c>
    </row>
    <row r="5" spans="1:8" ht="24" x14ac:dyDescent="0.25">
      <c r="A5" s="56"/>
      <c r="B5" s="57"/>
      <c r="C5" s="5" t="s">
        <v>12</v>
      </c>
      <c r="D5" s="4" t="s">
        <v>13</v>
      </c>
      <c r="E5" s="30">
        <v>2363885.87</v>
      </c>
      <c r="F5" s="30">
        <v>950384.49</v>
      </c>
      <c r="G5" s="30">
        <v>23324.47</v>
      </c>
      <c r="H5" s="42">
        <f t="shared" ref="H5:H68" si="0">SUM(E5:G5)</f>
        <v>3337594.8300000005</v>
      </c>
    </row>
    <row r="6" spans="1:8" x14ac:dyDescent="0.25">
      <c r="A6" s="56" t="s">
        <v>14</v>
      </c>
      <c r="B6" s="57" t="s">
        <v>15</v>
      </c>
      <c r="C6" s="5" t="s">
        <v>16</v>
      </c>
      <c r="D6" s="4" t="s">
        <v>17</v>
      </c>
      <c r="E6" s="30">
        <v>875000</v>
      </c>
      <c r="F6" s="30">
        <v>410000</v>
      </c>
      <c r="G6" s="30">
        <v>40000</v>
      </c>
      <c r="H6" s="42">
        <f t="shared" si="0"/>
        <v>1325000</v>
      </c>
    </row>
    <row r="7" spans="1:8" x14ac:dyDescent="0.25">
      <c r="A7" s="56"/>
      <c r="B7" s="57"/>
      <c r="C7" s="5" t="s">
        <v>18</v>
      </c>
      <c r="D7" s="4" t="s">
        <v>19</v>
      </c>
      <c r="E7" s="30"/>
      <c r="F7" s="30">
        <v>30000</v>
      </c>
      <c r="G7" s="30"/>
      <c r="H7" s="42">
        <f t="shared" si="0"/>
        <v>30000</v>
      </c>
    </row>
    <row r="8" spans="1:8" ht="24" x14ac:dyDescent="0.25">
      <c r="A8" s="56"/>
      <c r="B8" s="57"/>
      <c r="C8" s="5" t="s">
        <v>20</v>
      </c>
      <c r="D8" s="4" t="s">
        <v>21</v>
      </c>
      <c r="E8" s="30">
        <v>250000</v>
      </c>
      <c r="F8" s="30">
        <v>185000</v>
      </c>
      <c r="G8" s="30">
        <v>50000</v>
      </c>
      <c r="H8" s="42">
        <f t="shared" si="0"/>
        <v>485000</v>
      </c>
    </row>
    <row r="9" spans="1:8" x14ac:dyDescent="0.25">
      <c r="A9" s="56" t="s">
        <v>22</v>
      </c>
      <c r="B9" s="57" t="s">
        <v>23</v>
      </c>
      <c r="C9" s="5" t="s">
        <v>24</v>
      </c>
      <c r="D9" s="4" t="s">
        <v>25</v>
      </c>
      <c r="E9" s="30">
        <v>2154600</v>
      </c>
      <c r="F9" s="30">
        <v>1522000</v>
      </c>
      <c r="G9" s="30">
        <v>100000</v>
      </c>
      <c r="H9" s="42">
        <f t="shared" si="0"/>
        <v>3776600</v>
      </c>
    </row>
    <row r="10" spans="1:8" x14ac:dyDescent="0.25">
      <c r="A10" s="56"/>
      <c r="B10" s="57"/>
      <c r="C10" s="5" t="s">
        <v>26</v>
      </c>
      <c r="D10" s="4" t="s">
        <v>19</v>
      </c>
      <c r="E10" s="30"/>
      <c r="F10" s="30">
        <v>200000</v>
      </c>
      <c r="G10" s="30"/>
      <c r="H10" s="42">
        <f t="shared" si="0"/>
        <v>200000</v>
      </c>
    </row>
    <row r="11" spans="1:8" x14ac:dyDescent="0.25">
      <c r="A11" s="56"/>
      <c r="B11" s="57"/>
      <c r="C11" s="5" t="s">
        <v>27</v>
      </c>
      <c r="D11" s="4" t="s">
        <v>28</v>
      </c>
      <c r="E11" s="30"/>
      <c r="F11" s="30">
        <v>2952000</v>
      </c>
      <c r="G11" s="30"/>
      <c r="H11" s="42">
        <f t="shared" si="0"/>
        <v>2952000</v>
      </c>
    </row>
    <row r="12" spans="1:8" x14ac:dyDescent="0.25">
      <c r="A12" s="56" t="s">
        <v>29</v>
      </c>
      <c r="B12" s="57" t="s">
        <v>30</v>
      </c>
      <c r="C12" s="5" t="s">
        <v>31</v>
      </c>
      <c r="D12" s="6" t="s">
        <v>32</v>
      </c>
      <c r="E12" s="30">
        <v>1445000</v>
      </c>
      <c r="F12" s="30">
        <v>369000</v>
      </c>
      <c r="G12" s="31">
        <v>30000</v>
      </c>
      <c r="H12" s="42">
        <f t="shared" si="0"/>
        <v>1844000</v>
      </c>
    </row>
    <row r="13" spans="1:8" x14ac:dyDescent="0.25">
      <c r="A13" s="56"/>
      <c r="B13" s="57"/>
      <c r="C13" s="5" t="s">
        <v>33</v>
      </c>
      <c r="D13" s="6" t="s">
        <v>19</v>
      </c>
      <c r="E13" s="30"/>
      <c r="F13" s="30">
        <v>5000</v>
      </c>
      <c r="G13" s="31"/>
      <c r="H13" s="42">
        <f t="shared" si="0"/>
        <v>5000</v>
      </c>
    </row>
    <row r="14" spans="1:8" x14ac:dyDescent="0.25">
      <c r="A14" s="50" t="s">
        <v>34</v>
      </c>
      <c r="B14" s="53" t="s">
        <v>35</v>
      </c>
      <c r="C14" s="5" t="s">
        <v>36</v>
      </c>
      <c r="D14" s="6" t="s">
        <v>37</v>
      </c>
      <c r="E14" s="30"/>
      <c r="F14" s="30"/>
      <c r="G14" s="31">
        <v>520000</v>
      </c>
      <c r="H14" s="42">
        <f t="shared" si="0"/>
        <v>520000</v>
      </c>
    </row>
    <row r="15" spans="1:8" ht="24.75" x14ac:dyDescent="0.25">
      <c r="A15" s="51"/>
      <c r="B15" s="54"/>
      <c r="C15" s="5" t="s">
        <v>38</v>
      </c>
      <c r="D15" s="7" t="s">
        <v>39</v>
      </c>
      <c r="E15" s="30"/>
      <c r="F15" s="30"/>
      <c r="G15" s="31">
        <v>20000</v>
      </c>
      <c r="H15" s="42">
        <f t="shared" si="0"/>
        <v>20000</v>
      </c>
    </row>
    <row r="16" spans="1:8" ht="24.75" x14ac:dyDescent="0.25">
      <c r="A16" s="51"/>
      <c r="B16" s="54"/>
      <c r="C16" s="5" t="s">
        <v>40</v>
      </c>
      <c r="D16" s="8" t="s">
        <v>41</v>
      </c>
      <c r="E16" s="30"/>
      <c r="F16" s="30"/>
      <c r="G16" s="31">
        <v>10000</v>
      </c>
      <c r="H16" s="42">
        <f t="shared" si="0"/>
        <v>10000</v>
      </c>
    </row>
    <row r="17" spans="1:8" x14ac:dyDescent="0.25">
      <c r="A17" s="51"/>
      <c r="B17" s="54"/>
      <c r="C17" s="5" t="s">
        <v>42</v>
      </c>
      <c r="D17" s="6" t="s">
        <v>19</v>
      </c>
      <c r="E17" s="30"/>
      <c r="F17" s="30">
        <v>10000</v>
      </c>
      <c r="G17" s="31"/>
      <c r="H17" s="42">
        <f t="shared" si="0"/>
        <v>10000</v>
      </c>
    </row>
    <row r="18" spans="1:8" x14ac:dyDescent="0.25">
      <c r="A18" s="51"/>
      <c r="B18" s="54"/>
      <c r="C18" s="5" t="s">
        <v>43</v>
      </c>
      <c r="D18" s="9" t="s">
        <v>44</v>
      </c>
      <c r="E18" s="30">
        <v>24909070.850000001</v>
      </c>
      <c r="F18" s="30">
        <v>1308950</v>
      </c>
      <c r="G18" s="31">
        <v>10000</v>
      </c>
      <c r="H18" s="42">
        <f t="shared" si="0"/>
        <v>26228020.850000001</v>
      </c>
    </row>
    <row r="19" spans="1:8" ht="24" x14ac:dyDescent="0.25">
      <c r="A19" s="51"/>
      <c r="B19" s="54"/>
      <c r="C19" s="5" t="s">
        <v>45</v>
      </c>
      <c r="D19" s="4" t="s">
        <v>46</v>
      </c>
      <c r="E19" s="30">
        <v>16570885</v>
      </c>
      <c r="F19" s="30">
        <v>11157332.49</v>
      </c>
      <c r="G19" s="31">
        <v>331010</v>
      </c>
      <c r="H19" s="42">
        <f t="shared" si="0"/>
        <v>28059227.490000002</v>
      </c>
    </row>
    <row r="20" spans="1:8" x14ac:dyDescent="0.25">
      <c r="A20" s="51"/>
      <c r="B20" s="54"/>
      <c r="C20" s="5" t="s">
        <v>47</v>
      </c>
      <c r="D20" s="6" t="s">
        <v>48</v>
      </c>
      <c r="E20" s="30"/>
      <c r="F20" s="30">
        <v>36000</v>
      </c>
      <c r="G20" s="31"/>
      <c r="H20" s="42">
        <f t="shared" si="0"/>
        <v>36000</v>
      </c>
    </row>
    <row r="21" spans="1:8" x14ac:dyDescent="0.25">
      <c r="A21" s="51"/>
      <c r="B21" s="54"/>
      <c r="C21" s="5" t="s">
        <v>49</v>
      </c>
      <c r="D21" s="6" t="s">
        <v>50</v>
      </c>
      <c r="E21" s="30"/>
      <c r="F21" s="30">
        <v>36000</v>
      </c>
      <c r="G21" s="31"/>
      <c r="H21" s="42">
        <f t="shared" si="0"/>
        <v>36000</v>
      </c>
    </row>
    <row r="22" spans="1:8" x14ac:dyDescent="0.25">
      <c r="A22" s="51"/>
      <c r="B22" s="54"/>
      <c r="C22" s="5" t="s">
        <v>51</v>
      </c>
      <c r="D22" s="4" t="s">
        <v>52</v>
      </c>
      <c r="E22" s="30">
        <v>97900</v>
      </c>
      <c r="F22" s="30">
        <v>50000</v>
      </c>
      <c r="G22" s="31"/>
      <c r="H22" s="42">
        <f t="shared" si="0"/>
        <v>147900</v>
      </c>
    </row>
    <row r="23" spans="1:8" x14ac:dyDescent="0.25">
      <c r="A23" s="51"/>
      <c r="B23" s="54"/>
      <c r="C23" s="5" t="s">
        <v>53</v>
      </c>
      <c r="D23" s="10" t="s">
        <v>54</v>
      </c>
      <c r="E23" s="30"/>
      <c r="F23" s="30">
        <v>5654000</v>
      </c>
      <c r="G23" s="31"/>
      <c r="H23" s="42">
        <f t="shared" si="0"/>
        <v>5654000</v>
      </c>
    </row>
    <row r="24" spans="1:8" x14ac:dyDescent="0.25">
      <c r="A24" s="52"/>
      <c r="B24" s="55"/>
      <c r="C24" s="5" t="s">
        <v>55</v>
      </c>
      <c r="D24" s="4" t="s">
        <v>56</v>
      </c>
      <c r="E24" s="30"/>
      <c r="F24" s="31">
        <v>26903251.66</v>
      </c>
      <c r="G24" s="31"/>
      <c r="H24" s="42">
        <f t="shared" si="0"/>
        <v>26903251.66</v>
      </c>
    </row>
    <row r="25" spans="1:8" ht="24" x14ac:dyDescent="0.25">
      <c r="A25" s="50" t="s">
        <v>57</v>
      </c>
      <c r="B25" s="53" t="s">
        <v>58</v>
      </c>
      <c r="C25" s="5" t="s">
        <v>59</v>
      </c>
      <c r="D25" s="4" t="s">
        <v>60</v>
      </c>
      <c r="E25" s="30">
        <v>100000</v>
      </c>
      <c r="F25" s="31">
        <v>20000</v>
      </c>
      <c r="G25" s="31">
        <v>10000</v>
      </c>
      <c r="H25" s="42">
        <f t="shared" si="0"/>
        <v>130000</v>
      </c>
    </row>
    <row r="26" spans="1:8" x14ac:dyDescent="0.25">
      <c r="A26" s="51"/>
      <c r="B26" s="54"/>
      <c r="C26" s="5" t="s">
        <v>61</v>
      </c>
      <c r="D26" s="4" t="s">
        <v>19</v>
      </c>
      <c r="E26" s="30"/>
      <c r="F26" s="31">
        <v>30000</v>
      </c>
      <c r="G26" s="31"/>
      <c r="H26" s="42">
        <f t="shared" si="0"/>
        <v>30000</v>
      </c>
    </row>
    <row r="27" spans="1:8" x14ac:dyDescent="0.25">
      <c r="A27" s="51"/>
      <c r="B27" s="54"/>
      <c r="C27" s="5" t="s">
        <v>62</v>
      </c>
      <c r="D27" s="4" t="s">
        <v>63</v>
      </c>
      <c r="E27" s="30"/>
      <c r="F27" s="31"/>
      <c r="G27" s="31">
        <v>50000</v>
      </c>
      <c r="H27" s="42">
        <f t="shared" si="0"/>
        <v>50000</v>
      </c>
    </row>
    <row r="28" spans="1:8" x14ac:dyDescent="0.25">
      <c r="A28" s="51"/>
      <c r="B28" s="54"/>
      <c r="C28" s="5" t="s">
        <v>64</v>
      </c>
      <c r="D28" s="4" t="s">
        <v>65</v>
      </c>
      <c r="E28" s="30">
        <v>480000</v>
      </c>
      <c r="F28" s="31">
        <v>322000</v>
      </c>
      <c r="G28" s="31">
        <v>30000</v>
      </c>
      <c r="H28" s="42">
        <f t="shared" si="0"/>
        <v>832000</v>
      </c>
    </row>
    <row r="29" spans="1:8" x14ac:dyDescent="0.25">
      <c r="A29" s="52"/>
      <c r="B29" s="55"/>
      <c r="C29" s="5" t="s">
        <v>66</v>
      </c>
      <c r="D29" s="4" t="s">
        <v>67</v>
      </c>
      <c r="E29" s="30"/>
      <c r="F29" s="31">
        <v>200000</v>
      </c>
      <c r="G29" s="31"/>
      <c r="H29" s="42">
        <f t="shared" si="0"/>
        <v>200000</v>
      </c>
    </row>
    <row r="30" spans="1:8" x14ac:dyDescent="0.25">
      <c r="A30" s="12"/>
      <c r="B30" s="13"/>
      <c r="C30" s="14"/>
      <c r="D30" s="15"/>
      <c r="E30" s="37"/>
      <c r="F30" s="32"/>
      <c r="G30" s="32"/>
      <c r="H30" s="40"/>
    </row>
    <row r="31" spans="1:8" x14ac:dyDescent="0.25">
      <c r="A31" s="16"/>
      <c r="B31" s="17"/>
      <c r="C31" s="18"/>
      <c r="D31" s="19"/>
      <c r="E31" s="38"/>
      <c r="F31" s="33"/>
      <c r="G31" s="33"/>
      <c r="H31" s="40"/>
    </row>
    <row r="32" spans="1:8" x14ac:dyDescent="0.25">
      <c r="A32" s="50" t="s">
        <v>68</v>
      </c>
      <c r="B32" s="53" t="s">
        <v>69</v>
      </c>
      <c r="C32" s="5" t="s">
        <v>70</v>
      </c>
      <c r="D32" s="4" t="s">
        <v>71</v>
      </c>
      <c r="E32" s="30">
        <v>855500</v>
      </c>
      <c r="F32" s="31">
        <v>600500</v>
      </c>
      <c r="G32" s="43">
        <v>50000</v>
      </c>
      <c r="H32" s="42">
        <f t="shared" si="0"/>
        <v>1506000</v>
      </c>
    </row>
    <row r="33" spans="1:8" x14ac:dyDescent="0.25">
      <c r="A33" s="51"/>
      <c r="B33" s="54"/>
      <c r="C33" s="5" t="s">
        <v>72</v>
      </c>
      <c r="D33" s="4" t="s">
        <v>19</v>
      </c>
      <c r="E33" s="30"/>
      <c r="F33" s="31">
        <v>10000</v>
      </c>
      <c r="G33" s="43"/>
      <c r="H33" s="42">
        <f t="shared" si="0"/>
        <v>10000</v>
      </c>
    </row>
    <row r="34" spans="1:8" x14ac:dyDescent="0.25">
      <c r="A34" s="52"/>
      <c r="B34" s="55"/>
      <c r="C34" s="5" t="s">
        <v>73</v>
      </c>
      <c r="D34" s="4" t="s">
        <v>74</v>
      </c>
      <c r="E34" s="30"/>
      <c r="F34" s="31"/>
      <c r="G34" s="43">
        <v>350000</v>
      </c>
      <c r="H34" s="42">
        <f t="shared" si="0"/>
        <v>350000</v>
      </c>
    </row>
    <row r="35" spans="1:8" ht="27.75" customHeight="1" x14ac:dyDescent="0.25">
      <c r="A35" s="50" t="s">
        <v>75</v>
      </c>
      <c r="B35" s="53" t="s">
        <v>76</v>
      </c>
      <c r="C35" s="5" t="s">
        <v>77</v>
      </c>
      <c r="D35" s="4" t="s">
        <v>78</v>
      </c>
      <c r="E35" s="30">
        <v>940000</v>
      </c>
      <c r="F35" s="31">
        <v>480000</v>
      </c>
      <c r="G35" s="43">
        <v>400000</v>
      </c>
      <c r="H35" s="42">
        <f t="shared" si="0"/>
        <v>1820000</v>
      </c>
    </row>
    <row r="36" spans="1:8" ht="27.75" customHeight="1" x14ac:dyDescent="0.25">
      <c r="A36" s="52"/>
      <c r="B36" s="55"/>
      <c r="C36" s="5" t="s">
        <v>79</v>
      </c>
      <c r="D36" s="4" t="s">
        <v>19</v>
      </c>
      <c r="E36" s="30"/>
      <c r="F36" s="31">
        <v>20000</v>
      </c>
      <c r="G36" s="43"/>
      <c r="H36" s="42">
        <f t="shared" si="0"/>
        <v>20000</v>
      </c>
    </row>
    <row r="37" spans="1:8" x14ac:dyDescent="0.25">
      <c r="A37" s="50" t="s">
        <v>80</v>
      </c>
      <c r="B37" s="53" t="s">
        <v>81</v>
      </c>
      <c r="C37" s="5" t="s">
        <v>82</v>
      </c>
      <c r="D37" s="4" t="s">
        <v>83</v>
      </c>
      <c r="E37" s="30">
        <v>3781000</v>
      </c>
      <c r="F37" s="30">
        <v>4200000</v>
      </c>
      <c r="G37" s="43">
        <v>490000</v>
      </c>
      <c r="H37" s="42">
        <f t="shared" si="0"/>
        <v>8471000</v>
      </c>
    </row>
    <row r="38" spans="1:8" ht="24" x14ac:dyDescent="0.25">
      <c r="A38" s="51"/>
      <c r="B38" s="54"/>
      <c r="C38" s="5" t="s">
        <v>84</v>
      </c>
      <c r="D38" s="4" t="s">
        <v>85</v>
      </c>
      <c r="E38" s="30">
        <v>2119000</v>
      </c>
      <c r="F38" s="30">
        <v>31589000</v>
      </c>
      <c r="G38" s="43">
        <v>500000</v>
      </c>
      <c r="H38" s="42">
        <f t="shared" si="0"/>
        <v>34208000</v>
      </c>
    </row>
    <row r="39" spans="1:8" ht="24" x14ac:dyDescent="0.25">
      <c r="A39" s="51"/>
      <c r="B39" s="54"/>
      <c r="C39" s="5" t="s">
        <v>86</v>
      </c>
      <c r="D39" s="4" t="s">
        <v>87</v>
      </c>
      <c r="E39" s="30">
        <v>17800000</v>
      </c>
      <c r="F39" s="30">
        <v>13500000</v>
      </c>
      <c r="G39" s="44">
        <v>110000</v>
      </c>
      <c r="H39" s="42">
        <f t="shared" si="0"/>
        <v>31410000</v>
      </c>
    </row>
    <row r="40" spans="1:8" ht="24" x14ac:dyDescent="0.25">
      <c r="A40" s="51"/>
      <c r="B40" s="54"/>
      <c r="C40" s="5" t="s">
        <v>88</v>
      </c>
      <c r="D40" s="4" t="s">
        <v>89</v>
      </c>
      <c r="E40" s="30"/>
      <c r="F40" s="30">
        <v>127000</v>
      </c>
      <c r="G40" s="44">
        <v>20000</v>
      </c>
      <c r="H40" s="42">
        <f t="shared" si="0"/>
        <v>147000</v>
      </c>
    </row>
    <row r="41" spans="1:8" x14ac:dyDescent="0.25">
      <c r="A41" s="52"/>
      <c r="B41" s="55"/>
      <c r="C41" s="5" t="s">
        <v>90</v>
      </c>
      <c r="D41" s="4" t="s">
        <v>19</v>
      </c>
      <c r="E41" s="30"/>
      <c r="F41" s="30">
        <v>50000</v>
      </c>
      <c r="G41" s="44"/>
      <c r="H41" s="42">
        <f t="shared" si="0"/>
        <v>50000</v>
      </c>
    </row>
    <row r="42" spans="1:8" x14ac:dyDescent="0.25">
      <c r="A42" s="50" t="s">
        <v>91</v>
      </c>
      <c r="B42" s="53" t="s">
        <v>92</v>
      </c>
      <c r="C42" s="5" t="s">
        <v>93</v>
      </c>
      <c r="D42" s="4" t="s">
        <v>94</v>
      </c>
      <c r="E42" s="30"/>
      <c r="F42" s="30"/>
      <c r="G42" s="44">
        <v>30000</v>
      </c>
      <c r="H42" s="42">
        <f t="shared" si="0"/>
        <v>30000</v>
      </c>
    </row>
    <row r="43" spans="1:8" ht="24" x14ac:dyDescent="0.25">
      <c r="A43" s="51"/>
      <c r="B43" s="54"/>
      <c r="C43" s="5" t="s">
        <v>95</v>
      </c>
      <c r="D43" s="4" t="s">
        <v>96</v>
      </c>
      <c r="E43" s="30"/>
      <c r="F43" s="30"/>
      <c r="G43" s="44">
        <v>30000</v>
      </c>
      <c r="H43" s="42">
        <f t="shared" si="0"/>
        <v>30000</v>
      </c>
    </row>
    <row r="44" spans="1:8" x14ac:dyDescent="0.25">
      <c r="A44" s="51"/>
      <c r="B44" s="54"/>
      <c r="C44" s="5" t="s">
        <v>97</v>
      </c>
      <c r="D44" s="4" t="s">
        <v>98</v>
      </c>
      <c r="E44" s="30"/>
      <c r="F44" s="30">
        <v>1085000</v>
      </c>
      <c r="G44" s="44">
        <v>12000</v>
      </c>
      <c r="H44" s="42">
        <f t="shared" si="0"/>
        <v>1097000</v>
      </c>
    </row>
    <row r="45" spans="1:8" ht="24" x14ac:dyDescent="0.25">
      <c r="A45" s="51"/>
      <c r="B45" s="54"/>
      <c r="C45" s="5" t="s">
        <v>99</v>
      </c>
      <c r="D45" s="4" t="s">
        <v>100</v>
      </c>
      <c r="E45" s="30">
        <v>101000</v>
      </c>
      <c r="F45" s="30">
        <v>150000</v>
      </c>
      <c r="G45" s="44">
        <v>5000</v>
      </c>
      <c r="H45" s="42">
        <f t="shared" si="0"/>
        <v>256000</v>
      </c>
    </row>
    <row r="46" spans="1:8" x14ac:dyDescent="0.25">
      <c r="A46" s="51"/>
      <c r="B46" s="54"/>
      <c r="C46" s="5" t="s">
        <v>101</v>
      </c>
      <c r="D46" s="4" t="s">
        <v>102</v>
      </c>
      <c r="E46" s="30"/>
      <c r="F46" s="30">
        <v>303000</v>
      </c>
      <c r="G46" s="44">
        <v>10000</v>
      </c>
      <c r="H46" s="42">
        <f t="shared" si="0"/>
        <v>313000</v>
      </c>
    </row>
    <row r="47" spans="1:8" ht="24" x14ac:dyDescent="0.25">
      <c r="A47" s="51"/>
      <c r="B47" s="54"/>
      <c r="C47" s="5" t="s">
        <v>103</v>
      </c>
      <c r="D47" s="4" t="s">
        <v>104</v>
      </c>
      <c r="E47" s="30">
        <v>3799000</v>
      </c>
      <c r="F47" s="30">
        <v>1952000</v>
      </c>
      <c r="G47" s="44">
        <v>50000</v>
      </c>
      <c r="H47" s="42">
        <f t="shared" si="0"/>
        <v>5801000</v>
      </c>
    </row>
    <row r="48" spans="1:8" x14ac:dyDescent="0.25">
      <c r="A48" s="51"/>
      <c r="B48" s="54"/>
      <c r="C48" s="5" t="s">
        <v>105</v>
      </c>
      <c r="D48" s="4" t="s">
        <v>106</v>
      </c>
      <c r="E48" s="30"/>
      <c r="F48" s="30">
        <v>15000</v>
      </c>
      <c r="G48" s="44"/>
      <c r="H48" s="42">
        <f t="shared" si="0"/>
        <v>15000</v>
      </c>
    </row>
    <row r="49" spans="1:8" x14ac:dyDescent="0.25">
      <c r="A49" s="51"/>
      <c r="B49" s="54"/>
      <c r="C49" s="5" t="s">
        <v>107</v>
      </c>
      <c r="D49" s="4" t="s">
        <v>108</v>
      </c>
      <c r="E49" s="30">
        <v>510000</v>
      </c>
      <c r="F49" s="30">
        <v>198000</v>
      </c>
      <c r="G49" s="44">
        <v>5000</v>
      </c>
      <c r="H49" s="42">
        <f t="shared" si="0"/>
        <v>713000</v>
      </c>
    </row>
    <row r="50" spans="1:8" x14ac:dyDescent="0.25">
      <c r="A50" s="51"/>
      <c r="B50" s="54"/>
      <c r="C50" s="5" t="s">
        <v>109</v>
      </c>
      <c r="D50" s="4" t="s">
        <v>110</v>
      </c>
      <c r="E50" s="30"/>
      <c r="F50" s="30">
        <v>60000</v>
      </c>
      <c r="G50" s="44"/>
      <c r="H50" s="42">
        <f t="shared" si="0"/>
        <v>60000</v>
      </c>
    </row>
    <row r="51" spans="1:8" x14ac:dyDescent="0.25">
      <c r="A51" s="51"/>
      <c r="B51" s="54"/>
      <c r="C51" s="5" t="s">
        <v>111</v>
      </c>
      <c r="D51" s="4" t="s">
        <v>112</v>
      </c>
      <c r="E51" s="30"/>
      <c r="F51" s="30">
        <v>31000</v>
      </c>
      <c r="G51" s="44"/>
      <c r="H51" s="42">
        <f t="shared" si="0"/>
        <v>31000</v>
      </c>
    </row>
    <row r="52" spans="1:8" x14ac:dyDescent="0.25">
      <c r="A52" s="51"/>
      <c r="B52" s="54"/>
      <c r="C52" s="5" t="s">
        <v>113</v>
      </c>
      <c r="D52" s="4" t="s">
        <v>114</v>
      </c>
      <c r="E52" s="30"/>
      <c r="F52" s="30">
        <v>51000</v>
      </c>
      <c r="G52" s="44">
        <v>6000</v>
      </c>
      <c r="H52" s="42">
        <f t="shared" si="0"/>
        <v>57000</v>
      </c>
    </row>
    <row r="53" spans="1:8" ht="24" x14ac:dyDescent="0.25">
      <c r="A53" s="51"/>
      <c r="B53" s="54"/>
      <c r="C53" s="5" t="s">
        <v>115</v>
      </c>
      <c r="D53" s="4" t="s">
        <v>116</v>
      </c>
      <c r="E53" s="30"/>
      <c r="F53" s="30">
        <v>31000</v>
      </c>
      <c r="G53" s="44">
        <v>4000</v>
      </c>
      <c r="H53" s="42">
        <f t="shared" si="0"/>
        <v>35000</v>
      </c>
    </row>
    <row r="54" spans="1:8" x14ac:dyDescent="0.25">
      <c r="A54" s="51"/>
      <c r="B54" s="54"/>
      <c r="C54" s="5" t="s">
        <v>117</v>
      </c>
      <c r="D54" s="4" t="s">
        <v>118</v>
      </c>
      <c r="E54" s="30"/>
      <c r="F54" s="30">
        <v>28000</v>
      </c>
      <c r="G54" s="44">
        <v>2000</v>
      </c>
      <c r="H54" s="42">
        <f t="shared" si="0"/>
        <v>30000</v>
      </c>
    </row>
    <row r="55" spans="1:8" x14ac:dyDescent="0.25">
      <c r="A55" s="51"/>
      <c r="B55" s="54"/>
      <c r="C55" s="5" t="s">
        <v>119</v>
      </c>
      <c r="D55" s="4" t="s">
        <v>120</v>
      </c>
      <c r="E55" s="30"/>
      <c r="F55" s="30">
        <v>21000</v>
      </c>
      <c r="G55" s="44">
        <v>4000</v>
      </c>
      <c r="H55" s="42">
        <f t="shared" si="0"/>
        <v>25000</v>
      </c>
    </row>
    <row r="56" spans="1:8" x14ac:dyDescent="0.25">
      <c r="A56" s="51"/>
      <c r="B56" s="54"/>
      <c r="C56" s="5" t="s">
        <v>121</v>
      </c>
      <c r="D56" s="4" t="s">
        <v>122</v>
      </c>
      <c r="E56" s="30"/>
      <c r="F56" s="30">
        <v>46000</v>
      </c>
      <c r="G56" s="44">
        <v>4000</v>
      </c>
      <c r="H56" s="42">
        <f t="shared" si="0"/>
        <v>50000</v>
      </c>
    </row>
    <row r="57" spans="1:8" x14ac:dyDescent="0.25">
      <c r="A57" s="51"/>
      <c r="B57" s="54"/>
      <c r="C57" s="5" t="s">
        <v>123</v>
      </c>
      <c r="D57" s="4" t="s">
        <v>124</v>
      </c>
      <c r="E57" s="30"/>
      <c r="F57" s="30">
        <v>46000</v>
      </c>
      <c r="G57" s="44">
        <v>4000</v>
      </c>
      <c r="H57" s="42">
        <f t="shared" si="0"/>
        <v>50000</v>
      </c>
    </row>
    <row r="58" spans="1:8" x14ac:dyDescent="0.25">
      <c r="A58" s="51"/>
      <c r="B58" s="54"/>
      <c r="C58" s="5" t="s">
        <v>125</v>
      </c>
      <c r="D58" s="4" t="s">
        <v>19</v>
      </c>
      <c r="E58" s="30"/>
      <c r="F58" s="30">
        <v>100000</v>
      </c>
      <c r="G58" s="44"/>
      <c r="H58" s="42">
        <f t="shared" si="0"/>
        <v>100000</v>
      </c>
    </row>
    <row r="59" spans="1:8" ht="24" x14ac:dyDescent="0.25">
      <c r="A59" s="51"/>
      <c r="B59" s="54"/>
      <c r="C59" s="5" t="s">
        <v>126</v>
      </c>
      <c r="D59" s="4" t="s">
        <v>127</v>
      </c>
      <c r="E59" s="30"/>
      <c r="F59" s="30">
        <v>29000</v>
      </c>
      <c r="G59" s="44">
        <v>28000</v>
      </c>
      <c r="H59" s="42">
        <f t="shared" si="0"/>
        <v>57000</v>
      </c>
    </row>
    <row r="60" spans="1:8" ht="24" x14ac:dyDescent="0.25">
      <c r="A60" s="51"/>
      <c r="B60" s="54"/>
      <c r="C60" s="5" t="s">
        <v>128</v>
      </c>
      <c r="D60" s="4" t="s">
        <v>129</v>
      </c>
      <c r="E60" s="30"/>
      <c r="F60" s="30">
        <v>90000</v>
      </c>
      <c r="G60" s="44"/>
      <c r="H60" s="42">
        <f t="shared" si="0"/>
        <v>90000</v>
      </c>
    </row>
    <row r="61" spans="1:8" x14ac:dyDescent="0.25">
      <c r="A61" s="51"/>
      <c r="B61" s="54"/>
      <c r="C61" s="5" t="s">
        <v>130</v>
      </c>
      <c r="D61" s="4" t="s">
        <v>131</v>
      </c>
      <c r="E61" s="30"/>
      <c r="F61" s="30"/>
      <c r="G61" s="44">
        <v>30000</v>
      </c>
      <c r="H61" s="42">
        <f t="shared" si="0"/>
        <v>30000</v>
      </c>
    </row>
    <row r="62" spans="1:8" x14ac:dyDescent="0.25">
      <c r="A62" s="51"/>
      <c r="B62" s="54"/>
      <c r="C62" s="5" t="s">
        <v>132</v>
      </c>
      <c r="D62" s="4" t="s">
        <v>133</v>
      </c>
      <c r="E62" s="30"/>
      <c r="F62" s="30">
        <v>111000</v>
      </c>
      <c r="G62" s="44">
        <v>4000</v>
      </c>
      <c r="H62" s="42">
        <f t="shared" si="0"/>
        <v>115000</v>
      </c>
    </row>
    <row r="63" spans="1:8" x14ac:dyDescent="0.25">
      <c r="A63" s="52"/>
      <c r="B63" s="55"/>
      <c r="C63" s="5" t="s">
        <v>134</v>
      </c>
      <c r="D63" s="4" t="s">
        <v>135</v>
      </c>
      <c r="E63" s="30"/>
      <c r="F63" s="30">
        <v>16000</v>
      </c>
      <c r="G63" s="44">
        <v>2000</v>
      </c>
      <c r="H63" s="42">
        <f t="shared" si="0"/>
        <v>18000</v>
      </c>
    </row>
    <row r="64" spans="1:8" x14ac:dyDescent="0.25">
      <c r="A64" s="50" t="s">
        <v>136</v>
      </c>
      <c r="B64" s="53" t="s">
        <v>137</v>
      </c>
      <c r="C64" s="5" t="s">
        <v>138</v>
      </c>
      <c r="D64" s="4" t="s">
        <v>139</v>
      </c>
      <c r="E64" s="30"/>
      <c r="F64" s="30">
        <v>950000</v>
      </c>
      <c r="G64" s="44"/>
      <c r="H64" s="42">
        <f t="shared" si="0"/>
        <v>950000</v>
      </c>
    </row>
    <row r="65" spans="1:8" x14ac:dyDescent="0.25">
      <c r="A65" s="51"/>
      <c r="B65" s="54"/>
      <c r="C65" s="5" t="s">
        <v>140</v>
      </c>
      <c r="D65" s="4" t="s">
        <v>141</v>
      </c>
      <c r="E65" s="30"/>
      <c r="F65" s="30"/>
      <c r="G65" s="44">
        <v>30000</v>
      </c>
      <c r="H65" s="42">
        <f t="shared" si="0"/>
        <v>30000</v>
      </c>
    </row>
    <row r="66" spans="1:8" x14ac:dyDescent="0.25">
      <c r="A66" s="51"/>
      <c r="B66" s="54"/>
      <c r="C66" s="5" t="s">
        <v>142</v>
      </c>
      <c r="D66" s="4" t="s">
        <v>143</v>
      </c>
      <c r="E66" s="30"/>
      <c r="F66" s="30"/>
      <c r="G66" s="44">
        <v>101000</v>
      </c>
      <c r="H66" s="42">
        <f t="shared" si="0"/>
        <v>101000</v>
      </c>
    </row>
    <row r="67" spans="1:8" x14ac:dyDescent="0.25">
      <c r="A67" s="51"/>
      <c r="B67" s="54"/>
      <c r="C67" s="5" t="s">
        <v>144</v>
      </c>
      <c r="D67" s="4" t="s">
        <v>145</v>
      </c>
      <c r="E67" s="30"/>
      <c r="F67" s="30">
        <v>5000</v>
      </c>
      <c r="G67" s="44"/>
      <c r="H67" s="42">
        <f t="shared" si="0"/>
        <v>5000</v>
      </c>
    </row>
    <row r="68" spans="1:8" ht="24" x14ac:dyDescent="0.25">
      <c r="A68" s="51"/>
      <c r="B68" s="54"/>
      <c r="C68" s="5" t="s">
        <v>146</v>
      </c>
      <c r="D68" s="4" t="s">
        <v>147</v>
      </c>
      <c r="E68" s="30"/>
      <c r="F68" s="30">
        <v>5000</v>
      </c>
      <c r="G68" s="44"/>
      <c r="H68" s="42">
        <f t="shared" si="0"/>
        <v>5000</v>
      </c>
    </row>
    <row r="69" spans="1:8" x14ac:dyDescent="0.25">
      <c r="A69" s="51"/>
      <c r="B69" s="54"/>
      <c r="C69" s="5" t="s">
        <v>148</v>
      </c>
      <c r="D69" s="4" t="s">
        <v>19</v>
      </c>
      <c r="E69" s="30"/>
      <c r="F69" s="30">
        <v>30000</v>
      </c>
      <c r="G69" s="44"/>
      <c r="H69" s="42">
        <f t="shared" ref="H69:H109" si="1">SUM(E69:G69)</f>
        <v>30000</v>
      </c>
    </row>
    <row r="70" spans="1:8" x14ac:dyDescent="0.25">
      <c r="A70" s="51"/>
      <c r="B70" s="54"/>
      <c r="C70" s="5" t="s">
        <v>149</v>
      </c>
      <c r="D70" s="4" t="s">
        <v>52</v>
      </c>
      <c r="E70" s="30"/>
      <c r="F70" s="30">
        <v>120265</v>
      </c>
      <c r="G70" s="44">
        <v>10000</v>
      </c>
      <c r="H70" s="42">
        <f t="shared" si="1"/>
        <v>130265</v>
      </c>
    </row>
    <row r="71" spans="1:8" x14ac:dyDescent="0.25">
      <c r="A71" s="51"/>
      <c r="B71" s="54"/>
      <c r="C71" s="5" t="s">
        <v>150</v>
      </c>
      <c r="D71" s="4" t="s">
        <v>151</v>
      </c>
      <c r="E71" s="30"/>
      <c r="F71" s="30">
        <v>4000000</v>
      </c>
      <c r="G71" s="44"/>
      <c r="H71" s="42">
        <f t="shared" si="1"/>
        <v>4000000</v>
      </c>
    </row>
    <row r="72" spans="1:8" x14ac:dyDescent="0.25">
      <c r="A72" s="51"/>
      <c r="B72" s="54"/>
      <c r="C72" s="5" t="s">
        <v>152</v>
      </c>
      <c r="D72" s="4" t="s">
        <v>153</v>
      </c>
      <c r="E72" s="30"/>
      <c r="F72" s="30">
        <v>150000</v>
      </c>
      <c r="G72" s="44"/>
      <c r="H72" s="42">
        <f t="shared" si="1"/>
        <v>150000</v>
      </c>
    </row>
    <row r="73" spans="1:8" x14ac:dyDescent="0.25">
      <c r="A73" s="51"/>
      <c r="B73" s="54"/>
      <c r="C73" s="5" t="s">
        <v>154</v>
      </c>
      <c r="D73" s="4" t="s">
        <v>155</v>
      </c>
      <c r="E73" s="30"/>
      <c r="F73" s="30">
        <v>1700000</v>
      </c>
      <c r="G73" s="44"/>
      <c r="H73" s="42">
        <f t="shared" si="1"/>
        <v>1700000</v>
      </c>
    </row>
    <row r="74" spans="1:8" x14ac:dyDescent="0.25">
      <c r="A74" s="51"/>
      <c r="B74" s="54"/>
      <c r="C74" s="5" t="s">
        <v>156</v>
      </c>
      <c r="D74" s="4" t="s">
        <v>157</v>
      </c>
      <c r="E74" s="30"/>
      <c r="F74" s="30">
        <v>30000</v>
      </c>
      <c r="G74" s="44">
        <v>30000</v>
      </c>
      <c r="H74" s="42">
        <f t="shared" si="1"/>
        <v>60000</v>
      </c>
    </row>
    <row r="75" spans="1:8" x14ac:dyDescent="0.25">
      <c r="A75" s="51"/>
      <c r="B75" s="54"/>
      <c r="C75" s="5" t="s">
        <v>158</v>
      </c>
      <c r="D75" s="4" t="s">
        <v>159</v>
      </c>
      <c r="E75" s="30">
        <v>4813000</v>
      </c>
      <c r="F75" s="30">
        <v>3119735</v>
      </c>
      <c r="G75" s="44"/>
      <c r="H75" s="42">
        <f t="shared" si="1"/>
        <v>7932735</v>
      </c>
    </row>
    <row r="76" spans="1:8" x14ac:dyDescent="0.25">
      <c r="A76" s="51"/>
      <c r="B76" s="54"/>
      <c r="C76" s="5" t="s">
        <v>160</v>
      </c>
      <c r="D76" s="4" t="s">
        <v>161</v>
      </c>
      <c r="E76" s="30"/>
      <c r="F76" s="30"/>
      <c r="G76" s="44">
        <v>400000</v>
      </c>
      <c r="H76" s="42">
        <f t="shared" si="1"/>
        <v>400000</v>
      </c>
    </row>
    <row r="77" spans="1:8" x14ac:dyDescent="0.25">
      <c r="A77" s="51"/>
      <c r="B77" s="54"/>
      <c r="C77" s="5" t="s">
        <v>162</v>
      </c>
      <c r="D77" s="4" t="s">
        <v>163</v>
      </c>
      <c r="E77" s="30">
        <v>78000</v>
      </c>
      <c r="F77" s="30">
        <v>104000</v>
      </c>
      <c r="G77" s="44"/>
      <c r="H77" s="42">
        <f t="shared" si="1"/>
        <v>182000</v>
      </c>
    </row>
    <row r="78" spans="1:8" x14ac:dyDescent="0.25">
      <c r="A78" s="52"/>
      <c r="B78" s="55"/>
      <c r="C78" s="5" t="s">
        <v>164</v>
      </c>
      <c r="D78" s="4" t="s">
        <v>165</v>
      </c>
      <c r="E78" s="30"/>
      <c r="F78" s="30">
        <v>10000</v>
      </c>
      <c r="G78" s="44"/>
      <c r="H78" s="42">
        <f t="shared" si="1"/>
        <v>10000</v>
      </c>
    </row>
    <row r="79" spans="1:8" x14ac:dyDescent="0.25">
      <c r="A79" s="50" t="s">
        <v>166</v>
      </c>
      <c r="B79" s="53" t="s">
        <v>167</v>
      </c>
      <c r="C79" s="5" t="s">
        <v>168</v>
      </c>
      <c r="D79" s="4" t="s">
        <v>169</v>
      </c>
      <c r="E79" s="30"/>
      <c r="F79" s="30">
        <v>996844</v>
      </c>
      <c r="G79" s="44">
        <v>400000</v>
      </c>
      <c r="H79" s="42">
        <f t="shared" si="1"/>
        <v>1396844</v>
      </c>
    </row>
    <row r="80" spans="1:8" x14ac:dyDescent="0.25">
      <c r="A80" s="51"/>
      <c r="B80" s="54"/>
      <c r="C80" s="5" t="s">
        <v>170</v>
      </c>
      <c r="D80" s="4" t="s">
        <v>171</v>
      </c>
      <c r="E80" s="30">
        <v>9422685</v>
      </c>
      <c r="F80" s="30">
        <v>1385471</v>
      </c>
      <c r="G80" s="44">
        <v>50000</v>
      </c>
      <c r="H80" s="42">
        <f t="shared" si="1"/>
        <v>10858156</v>
      </c>
    </row>
    <row r="81" spans="1:8" x14ac:dyDescent="0.25">
      <c r="A81" s="51"/>
      <c r="B81" s="54"/>
      <c r="C81" s="5" t="s">
        <v>172</v>
      </c>
      <c r="D81" s="4" t="s">
        <v>19</v>
      </c>
      <c r="E81" s="30"/>
      <c r="F81" s="30">
        <v>5000</v>
      </c>
      <c r="G81" s="44"/>
      <c r="H81" s="42">
        <f t="shared" si="1"/>
        <v>5000</v>
      </c>
    </row>
    <row r="82" spans="1:8" x14ac:dyDescent="0.25">
      <c r="A82" s="52"/>
      <c r="B82" s="55"/>
      <c r="C82" s="5" t="s">
        <v>173</v>
      </c>
      <c r="D82" s="4" t="s">
        <v>174</v>
      </c>
      <c r="E82" s="30"/>
      <c r="F82" s="30">
        <v>10000</v>
      </c>
      <c r="G82" s="44"/>
      <c r="H82" s="42">
        <f t="shared" si="1"/>
        <v>10000</v>
      </c>
    </row>
    <row r="83" spans="1:8" x14ac:dyDescent="0.25">
      <c r="A83" s="50" t="s">
        <v>175</v>
      </c>
      <c r="B83" s="53" t="s">
        <v>176</v>
      </c>
      <c r="C83" s="5" t="s">
        <v>177</v>
      </c>
      <c r="D83" s="4" t="s">
        <v>178</v>
      </c>
      <c r="E83" s="30">
        <v>360000</v>
      </c>
      <c r="F83" s="30">
        <v>240000</v>
      </c>
      <c r="G83" s="44">
        <v>300000</v>
      </c>
      <c r="H83" s="42">
        <f t="shared" si="1"/>
        <v>900000</v>
      </c>
    </row>
    <row r="84" spans="1:8" x14ac:dyDescent="0.25">
      <c r="A84" s="51"/>
      <c r="B84" s="54"/>
      <c r="C84" s="5" t="s">
        <v>179</v>
      </c>
      <c r="D84" s="4" t="s">
        <v>19</v>
      </c>
      <c r="E84" s="30"/>
      <c r="F84" s="30">
        <v>10000</v>
      </c>
      <c r="G84" s="44"/>
      <c r="H84" s="42">
        <f t="shared" si="1"/>
        <v>10000</v>
      </c>
    </row>
    <row r="85" spans="1:8" x14ac:dyDescent="0.25">
      <c r="A85" s="52"/>
      <c r="B85" s="55"/>
      <c r="C85" s="5" t="s">
        <v>180</v>
      </c>
      <c r="D85" s="4" t="s">
        <v>181</v>
      </c>
      <c r="E85" s="30"/>
      <c r="F85" s="30">
        <v>10000</v>
      </c>
      <c r="G85" s="44"/>
      <c r="H85" s="42">
        <f t="shared" si="1"/>
        <v>10000</v>
      </c>
    </row>
    <row r="86" spans="1:8" x14ac:dyDescent="0.25">
      <c r="A86" s="50" t="s">
        <v>182</v>
      </c>
      <c r="B86" s="53" t="s">
        <v>183</v>
      </c>
      <c r="C86" s="3" t="s">
        <v>184</v>
      </c>
      <c r="D86" s="4" t="s">
        <v>19</v>
      </c>
      <c r="E86" s="30"/>
      <c r="F86" s="30">
        <v>10000</v>
      </c>
      <c r="G86" s="44"/>
      <c r="H86" s="42">
        <f t="shared" si="1"/>
        <v>10000</v>
      </c>
    </row>
    <row r="87" spans="1:8" x14ac:dyDescent="0.25">
      <c r="A87" s="51"/>
      <c r="B87" s="54"/>
      <c r="C87" s="3" t="s">
        <v>185</v>
      </c>
      <c r="D87" s="4" t="s">
        <v>186</v>
      </c>
      <c r="E87" s="30">
        <v>600000</v>
      </c>
      <c r="F87" s="30">
        <v>335000</v>
      </c>
      <c r="G87" s="44">
        <v>165000</v>
      </c>
      <c r="H87" s="42">
        <f t="shared" si="1"/>
        <v>1100000</v>
      </c>
    </row>
    <row r="88" spans="1:8" x14ac:dyDescent="0.25">
      <c r="A88" s="52"/>
      <c r="B88" s="55"/>
      <c r="C88" s="3" t="s">
        <v>187</v>
      </c>
      <c r="D88" s="4" t="s">
        <v>188</v>
      </c>
      <c r="E88" s="30"/>
      <c r="F88" s="30">
        <v>350000</v>
      </c>
      <c r="G88" s="44"/>
      <c r="H88" s="42">
        <f t="shared" si="1"/>
        <v>350000</v>
      </c>
    </row>
    <row r="89" spans="1:8" x14ac:dyDescent="0.25">
      <c r="A89" s="50" t="s">
        <v>189</v>
      </c>
      <c r="B89" s="53" t="s">
        <v>190</v>
      </c>
      <c r="C89" s="3" t="s">
        <v>191</v>
      </c>
      <c r="D89" s="4" t="s">
        <v>192</v>
      </c>
      <c r="E89" s="30">
        <v>1400000</v>
      </c>
      <c r="F89" s="30">
        <v>500000</v>
      </c>
      <c r="G89" s="44"/>
      <c r="H89" s="42">
        <f t="shared" si="1"/>
        <v>1900000</v>
      </c>
    </row>
    <row r="90" spans="1:8" x14ac:dyDescent="0.25">
      <c r="A90" s="51"/>
      <c r="B90" s="54"/>
      <c r="C90" s="3" t="s">
        <v>193</v>
      </c>
      <c r="D90" s="4" t="s">
        <v>194</v>
      </c>
      <c r="E90" s="30">
        <v>2854356</v>
      </c>
      <c r="F90" s="30">
        <v>2125464</v>
      </c>
      <c r="G90" s="44">
        <v>10000</v>
      </c>
      <c r="H90" s="42">
        <f t="shared" si="1"/>
        <v>4989820</v>
      </c>
    </row>
    <row r="91" spans="1:8" x14ac:dyDescent="0.25">
      <c r="A91" s="51"/>
      <c r="B91" s="54"/>
      <c r="C91" s="3" t="s">
        <v>195</v>
      </c>
      <c r="D91" s="4" t="s">
        <v>19</v>
      </c>
      <c r="E91" s="30"/>
      <c r="F91" s="30">
        <v>50000</v>
      </c>
      <c r="G91" s="44"/>
      <c r="H91" s="42">
        <f t="shared" si="1"/>
        <v>50000</v>
      </c>
    </row>
    <row r="92" spans="1:8" ht="16.5" thickBot="1" x14ac:dyDescent="0.3">
      <c r="A92" s="51"/>
      <c r="B92" s="54"/>
      <c r="C92" s="3" t="s">
        <v>196</v>
      </c>
      <c r="D92" s="4" t="s">
        <v>197</v>
      </c>
      <c r="E92" s="34"/>
      <c r="F92" s="34">
        <v>1670000</v>
      </c>
      <c r="G92" s="45"/>
      <c r="H92" s="42">
        <f t="shared" si="1"/>
        <v>1670000</v>
      </c>
    </row>
    <row r="93" spans="1:8" x14ac:dyDescent="0.25">
      <c r="A93" s="51"/>
      <c r="B93" s="54"/>
      <c r="C93" s="3" t="s">
        <v>198</v>
      </c>
      <c r="D93" s="20" t="s">
        <v>199</v>
      </c>
      <c r="E93" s="58">
        <v>1100000</v>
      </c>
      <c r="F93" s="59"/>
      <c r="G93" s="59"/>
      <c r="H93" s="42">
        <f t="shared" si="1"/>
        <v>1100000</v>
      </c>
    </row>
    <row r="94" spans="1:8" ht="16.5" thickBot="1" x14ac:dyDescent="0.3">
      <c r="A94" s="52"/>
      <c r="B94" s="55"/>
      <c r="C94" s="3" t="s">
        <v>200</v>
      </c>
      <c r="D94" s="20" t="s">
        <v>201</v>
      </c>
      <c r="E94" s="60">
        <v>2460000</v>
      </c>
      <c r="F94" s="61"/>
      <c r="G94" s="61"/>
      <c r="H94" s="42">
        <f t="shared" si="1"/>
        <v>2460000</v>
      </c>
    </row>
    <row r="95" spans="1:8" x14ac:dyDescent="0.25">
      <c r="A95" s="50" t="s">
        <v>202</v>
      </c>
      <c r="B95" s="53" t="s">
        <v>203</v>
      </c>
      <c r="C95" s="3" t="s">
        <v>204</v>
      </c>
      <c r="D95" s="20" t="s">
        <v>19</v>
      </c>
      <c r="E95" s="35"/>
      <c r="F95" s="35">
        <v>30000</v>
      </c>
      <c r="G95" s="46"/>
      <c r="H95" s="42">
        <f t="shared" si="1"/>
        <v>30000</v>
      </c>
    </row>
    <row r="96" spans="1:8" x14ac:dyDescent="0.25">
      <c r="A96" s="52"/>
      <c r="B96" s="55"/>
      <c r="C96" s="3" t="s">
        <v>205</v>
      </c>
      <c r="D96" s="20" t="s">
        <v>52</v>
      </c>
      <c r="E96" s="30">
        <v>400000</v>
      </c>
      <c r="F96" s="30">
        <v>280000</v>
      </c>
      <c r="G96" s="44">
        <v>90000</v>
      </c>
      <c r="H96" s="42">
        <f t="shared" si="1"/>
        <v>770000</v>
      </c>
    </row>
    <row r="97" spans="1:8" x14ac:dyDescent="0.25">
      <c r="A97" s="50" t="s">
        <v>206</v>
      </c>
      <c r="B97" s="53" t="s">
        <v>207</v>
      </c>
      <c r="C97" s="3" t="s">
        <v>208</v>
      </c>
      <c r="D97" s="20" t="s">
        <v>19</v>
      </c>
      <c r="E97" s="30"/>
      <c r="F97" s="30">
        <v>6000</v>
      </c>
      <c r="G97" s="44"/>
      <c r="H97" s="42">
        <f t="shared" si="1"/>
        <v>6000</v>
      </c>
    </row>
    <row r="98" spans="1:8" x14ac:dyDescent="0.25">
      <c r="A98" s="52"/>
      <c r="B98" s="55"/>
      <c r="C98" s="3" t="s">
        <v>209</v>
      </c>
      <c r="D98" s="4" t="s">
        <v>52</v>
      </c>
      <c r="E98" s="30">
        <v>867383</v>
      </c>
      <c r="F98" s="30">
        <v>374617</v>
      </c>
      <c r="G98" s="44">
        <v>30000</v>
      </c>
      <c r="H98" s="42">
        <f t="shared" si="1"/>
        <v>1272000</v>
      </c>
    </row>
    <row r="99" spans="1:8" ht="38.25" x14ac:dyDescent="0.25">
      <c r="A99" s="21" t="s">
        <v>210</v>
      </c>
      <c r="B99" s="11" t="s">
        <v>211</v>
      </c>
      <c r="C99" s="3" t="s">
        <v>212</v>
      </c>
      <c r="D99" s="4" t="s">
        <v>52</v>
      </c>
      <c r="E99" s="30">
        <v>150000</v>
      </c>
      <c r="F99" s="30">
        <v>50000</v>
      </c>
      <c r="G99" s="44"/>
      <c r="H99" s="42">
        <f t="shared" si="1"/>
        <v>200000</v>
      </c>
    </row>
    <row r="100" spans="1:8" ht="31.5" customHeight="1" x14ac:dyDescent="0.25">
      <c r="A100" s="50" t="s">
        <v>213</v>
      </c>
      <c r="B100" s="53" t="s">
        <v>214</v>
      </c>
      <c r="C100" s="3" t="s">
        <v>215</v>
      </c>
      <c r="D100" s="4" t="s">
        <v>19</v>
      </c>
      <c r="E100" s="30"/>
      <c r="F100" s="30">
        <v>10000</v>
      </c>
      <c r="G100" s="44"/>
      <c r="H100" s="42">
        <f t="shared" si="1"/>
        <v>10000</v>
      </c>
    </row>
    <row r="101" spans="1:8" ht="31.5" customHeight="1" x14ac:dyDescent="0.25">
      <c r="A101" s="52"/>
      <c r="B101" s="55"/>
      <c r="C101" s="3" t="s">
        <v>216</v>
      </c>
      <c r="D101" s="4" t="s">
        <v>52</v>
      </c>
      <c r="E101" s="30">
        <v>270000</v>
      </c>
      <c r="F101" s="30">
        <v>95000</v>
      </c>
      <c r="G101" s="44">
        <v>33000</v>
      </c>
      <c r="H101" s="42">
        <f t="shared" si="1"/>
        <v>398000</v>
      </c>
    </row>
    <row r="102" spans="1:8" x14ac:dyDescent="0.25">
      <c r="A102" s="50" t="s">
        <v>217</v>
      </c>
      <c r="B102" s="53" t="s">
        <v>218</v>
      </c>
      <c r="C102" s="5" t="s">
        <v>219</v>
      </c>
      <c r="D102" s="4" t="s">
        <v>143</v>
      </c>
      <c r="E102" s="30"/>
      <c r="F102" s="30"/>
      <c r="G102" s="44">
        <v>45000</v>
      </c>
      <c r="H102" s="42">
        <f t="shared" si="1"/>
        <v>45000</v>
      </c>
    </row>
    <row r="103" spans="1:8" x14ac:dyDescent="0.25">
      <c r="A103" s="51"/>
      <c r="B103" s="54"/>
      <c r="C103" s="3" t="s">
        <v>220</v>
      </c>
      <c r="D103" s="20" t="s">
        <v>221</v>
      </c>
      <c r="E103" s="30"/>
      <c r="F103" s="30">
        <v>50000</v>
      </c>
      <c r="G103" s="44"/>
      <c r="H103" s="42">
        <f t="shared" si="1"/>
        <v>50000</v>
      </c>
    </row>
    <row r="104" spans="1:8" x14ac:dyDescent="0.25">
      <c r="A104" s="51"/>
      <c r="B104" s="54"/>
      <c r="C104" s="5" t="s">
        <v>222</v>
      </c>
      <c r="D104" s="4" t="s">
        <v>19</v>
      </c>
      <c r="E104" s="30"/>
      <c r="F104" s="30">
        <v>15000</v>
      </c>
      <c r="G104" s="44"/>
      <c r="H104" s="42">
        <f t="shared" si="1"/>
        <v>15000</v>
      </c>
    </row>
    <row r="105" spans="1:8" x14ac:dyDescent="0.25">
      <c r="A105" s="51"/>
      <c r="B105" s="54"/>
      <c r="C105" s="5" t="s">
        <v>223</v>
      </c>
      <c r="D105" s="4" t="s">
        <v>52</v>
      </c>
      <c r="E105" s="30"/>
      <c r="F105" s="30">
        <v>140000</v>
      </c>
      <c r="G105" s="44"/>
      <c r="H105" s="42">
        <f t="shared" si="1"/>
        <v>140000</v>
      </c>
    </row>
    <row r="106" spans="1:8" x14ac:dyDescent="0.25">
      <c r="A106" s="51"/>
      <c r="B106" s="54"/>
      <c r="C106" s="5" t="s">
        <v>224</v>
      </c>
      <c r="D106" s="4" t="s">
        <v>151</v>
      </c>
      <c r="E106" s="30"/>
      <c r="F106" s="30">
        <v>550000</v>
      </c>
      <c r="G106" s="44"/>
      <c r="H106" s="42">
        <f t="shared" si="1"/>
        <v>550000</v>
      </c>
    </row>
    <row r="107" spans="1:8" x14ac:dyDescent="0.25">
      <c r="A107" s="51"/>
      <c r="B107" s="54"/>
      <c r="C107" s="5" t="s">
        <v>225</v>
      </c>
      <c r="D107" s="4" t="s">
        <v>155</v>
      </c>
      <c r="E107" s="30"/>
      <c r="F107" s="30">
        <v>550000</v>
      </c>
      <c r="G107" s="44"/>
      <c r="H107" s="42">
        <f t="shared" si="1"/>
        <v>550000</v>
      </c>
    </row>
    <row r="108" spans="1:8" x14ac:dyDescent="0.25">
      <c r="A108" s="51"/>
      <c r="B108" s="54"/>
      <c r="C108" s="5" t="s">
        <v>226</v>
      </c>
      <c r="D108" s="4" t="s">
        <v>159</v>
      </c>
      <c r="E108" s="30">
        <v>1173000</v>
      </c>
      <c r="F108" s="30">
        <v>957000</v>
      </c>
      <c r="G108" s="44">
        <v>190000</v>
      </c>
      <c r="H108" s="42">
        <f t="shared" si="1"/>
        <v>2320000</v>
      </c>
    </row>
    <row r="109" spans="1:8" x14ac:dyDescent="0.25">
      <c r="A109" s="51"/>
      <c r="B109" s="54"/>
      <c r="C109" s="68" t="s">
        <v>227</v>
      </c>
      <c r="D109" s="69" t="s">
        <v>161</v>
      </c>
      <c r="E109" s="34"/>
      <c r="F109" s="34"/>
      <c r="G109" s="45">
        <v>330000</v>
      </c>
      <c r="H109" s="70">
        <f t="shared" si="1"/>
        <v>330000</v>
      </c>
    </row>
    <row r="110" spans="1:8" s="63" customFormat="1" ht="51.75" customHeight="1" x14ac:dyDescent="0.2">
      <c r="A110" s="65" t="s">
        <v>189</v>
      </c>
      <c r="B110" s="71" t="s">
        <v>230</v>
      </c>
      <c r="C110" s="66" t="s">
        <v>200</v>
      </c>
      <c r="D110" s="72" t="s">
        <v>201</v>
      </c>
      <c r="E110" s="73" t="s">
        <v>201</v>
      </c>
      <c r="F110" s="67"/>
      <c r="G110" s="74"/>
      <c r="H110" s="64">
        <v>2460000</v>
      </c>
    </row>
    <row r="111" spans="1:8" x14ac:dyDescent="0.25">
      <c r="A111" s="65"/>
      <c r="B111" s="71"/>
      <c r="C111" s="66"/>
      <c r="D111" s="72"/>
      <c r="E111" s="75">
        <v>2460000</v>
      </c>
      <c r="F111" s="76"/>
      <c r="G111" s="77"/>
      <c r="H111" s="64"/>
    </row>
  </sheetData>
  <mergeCells count="49">
    <mergeCell ref="H110:H111"/>
    <mergeCell ref="E110:G110"/>
    <mergeCell ref="A110:A111"/>
    <mergeCell ref="B110:B111"/>
    <mergeCell ref="C110:C111"/>
    <mergeCell ref="D110:D111"/>
    <mergeCell ref="E111:G111"/>
    <mergeCell ref="A9:A11"/>
    <mergeCell ref="B9:B11"/>
    <mergeCell ref="E93:G93"/>
    <mergeCell ref="E94:G94"/>
    <mergeCell ref="A1:G1"/>
    <mergeCell ref="A4:A5"/>
    <mergeCell ref="B4:B5"/>
    <mergeCell ref="A6:A8"/>
    <mergeCell ref="B6:B8"/>
    <mergeCell ref="A12:A13"/>
    <mergeCell ref="B12:B13"/>
    <mergeCell ref="A14:A24"/>
    <mergeCell ref="B14:B24"/>
    <mergeCell ref="A25:A29"/>
    <mergeCell ref="B25:B29"/>
    <mergeCell ref="A32:A34"/>
    <mergeCell ref="B32:B34"/>
    <mergeCell ref="A35:A36"/>
    <mergeCell ref="B35:B36"/>
    <mergeCell ref="A37:A41"/>
    <mergeCell ref="B37:B41"/>
    <mergeCell ref="B42:B63"/>
    <mergeCell ref="A64:A78"/>
    <mergeCell ref="B64:B78"/>
    <mergeCell ref="A79:A82"/>
    <mergeCell ref="B79:B82"/>
    <mergeCell ref="E2:G2"/>
    <mergeCell ref="A102:A109"/>
    <mergeCell ref="B102:B109"/>
    <mergeCell ref="A95:A96"/>
    <mergeCell ref="B95:B96"/>
    <mergeCell ref="A97:A98"/>
    <mergeCell ref="B97:B98"/>
    <mergeCell ref="A100:A101"/>
    <mergeCell ref="B100:B101"/>
    <mergeCell ref="A83:A85"/>
    <mergeCell ref="B83:B85"/>
    <mergeCell ref="A86:A88"/>
    <mergeCell ref="B86:B88"/>
    <mergeCell ref="A89:A94"/>
    <mergeCell ref="B89:B94"/>
    <mergeCell ref="A42:A63"/>
  </mergeCells>
  <pageMargins left="0.511811024" right="0.511811024" top="0.78740157499999996" bottom="0.78740157499999996" header="0.31496062000000002" footer="0.31496062000000002"/>
  <ignoredErrors>
    <ignoredError sqref="C4:C18 C19:C58 C59:C92 C93:C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2023-10-31T13:42:03Z</dcterms:created>
  <dcterms:modified xsi:type="dcterms:W3CDTF">2023-11-10T18:52:36Z</dcterms:modified>
</cp:coreProperties>
</file>